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vvtexel.sharepoint.com/sites/3.FrontOffice/Gedeelde documenten/WINKEL/Wederverkopers/"/>
    </mc:Choice>
  </mc:AlternateContent>
  <xr:revisionPtr revIDLastSave="7" documentId="8_{0185EF0A-64E1-477D-825F-9FA871E68952}" xr6:coauthVersionLast="47" xr6:coauthVersionMax="47" xr10:uidLastSave="{D599613D-2654-48AC-8944-EE9DC608D98A}"/>
  <bookViews>
    <workbookView minimized="1" xWindow="7260" yWindow="4770" windowWidth="7500" windowHeight="6000" xr2:uid="{00000000-000D-0000-FFFF-FFFF00000000}"/>
  </bookViews>
  <sheets>
    <sheet name="Bestellijst" sheetId="1" r:id="rId1"/>
    <sheet name="Blad 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H42" i="1"/>
  <c r="E40" i="1"/>
  <c r="H40" i="1" s="1"/>
  <c r="E37" i="1"/>
  <c r="H37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41" i="1"/>
  <c r="H41" i="1" s="1"/>
  <c r="E39" i="1"/>
  <c r="H39" i="1" s="1"/>
  <c r="E38" i="1"/>
  <c r="H38" i="1" s="1"/>
  <c r="E36" i="1"/>
  <c r="H36" i="1" s="1"/>
  <c r="E35" i="1"/>
  <c r="H35" i="1" s="1"/>
  <c r="H24" i="1" l="1"/>
</calcChain>
</file>

<file path=xl/sharedStrings.xml><?xml version="1.0" encoding="utf-8"?>
<sst xmlns="http://schemas.openxmlformats.org/spreadsheetml/2006/main" count="45" uniqueCount="38">
  <si>
    <t>Bestellijst drukwerk VVV Texel</t>
  </si>
  <si>
    <t>Mail uw bestelling naar:</t>
  </si>
  <si>
    <t xml:space="preserve">E-mail: </t>
  </si>
  <si>
    <t>info@texel.net</t>
  </si>
  <si>
    <t>Telefoon:</t>
  </si>
  <si>
    <t>0222-314741</t>
  </si>
  <si>
    <t xml:space="preserve">Naam </t>
  </si>
  <si>
    <t>Adres</t>
  </si>
  <si>
    <t>PC/Plaats</t>
  </si>
  <si>
    <t>Tel.nr.</t>
  </si>
  <si>
    <t>E-mail</t>
  </si>
  <si>
    <t>Besteldatum</t>
  </si>
  <si>
    <t>Leverdatum</t>
  </si>
  <si>
    <t>Aantal</t>
  </si>
  <si>
    <t>Artikel</t>
  </si>
  <si>
    <t>Minimum afname</t>
  </si>
  <si>
    <t>Uw korting</t>
  </si>
  <si>
    <t>Inkoop-prijs
excl. BTW</t>
  </si>
  <si>
    <t>BTW</t>
  </si>
  <si>
    <t>Advies verkoop-
prijs incl.
BTW</t>
  </si>
  <si>
    <t>Marge 
excl. BTW
per stuk</t>
  </si>
  <si>
    <t>Kaart van Texel  (Nederlands)</t>
  </si>
  <si>
    <t>Karte von Texel / Map of Texel</t>
  </si>
  <si>
    <t>(Duits/Engels)</t>
  </si>
  <si>
    <t>Wandelkaart Texel</t>
  </si>
  <si>
    <t>Lammetjesfietsroute (Nederlands)</t>
  </si>
  <si>
    <t>Lammetjesfietsroute (Duits)</t>
  </si>
  <si>
    <t>Fietsknooppuntenkaartje (3-talig)</t>
  </si>
  <si>
    <t xml:space="preserve"> </t>
  </si>
  <si>
    <t>Insel Trip Texel</t>
  </si>
  <si>
    <t>Zadelschaap, fietszadeldekje</t>
  </si>
  <si>
    <t>5 historische routes inclusief mapje</t>
  </si>
  <si>
    <t>Vlag "hier vind je meerl" groot 150 x 225 cm</t>
  </si>
  <si>
    <t>n.v.t.</t>
  </si>
  <si>
    <t>Vlag "hier vind je meer" klein 100 x 150 cm</t>
  </si>
  <si>
    <t>Eilandroutes: 4 fietstochten en 
11 wandelingen (Nederlands)</t>
  </si>
  <si>
    <t>Insel routen: 4 fietstochten en 
11 wandelingen (Duits)</t>
  </si>
  <si>
    <t>Prijslijst per 07-11-2025. Tussentijdse prijswijzigingen voorbehouden.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</si>
</sst>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;[Red]&quot;€&quot;\ #,##0.00\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4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2" xfId="0" applyBorder="1"/>
    <xf numFmtId="9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9" fontId="0" fillId="0" borderId="3" xfId="0" applyNumberFormat="1" applyBorder="1"/>
    <xf numFmtId="164" fontId="0" fillId="0" borderId="3" xfId="0" applyNumberFormat="1" applyBorder="1"/>
    <xf numFmtId="0" fontId="0" fillId="0" borderId="4" xfId="0" applyBorder="1"/>
    <xf numFmtId="9" fontId="0" fillId="0" borderId="4" xfId="0" applyNumberFormat="1" applyBorder="1"/>
    <xf numFmtId="164" fontId="0" fillId="0" borderId="4" xfId="0" applyNumberFormat="1" applyBorder="1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0" fontId="0" fillId="0" borderId="11" xfId="0" applyBorder="1"/>
    <xf numFmtId="9" fontId="0" fillId="0" borderId="5" xfId="0" applyNumberFormat="1" applyBorder="1"/>
    <xf numFmtId="164" fontId="0" fillId="0" borderId="0" xfId="0" applyNumberFormat="1"/>
    <xf numFmtId="0" fontId="1" fillId="0" borderId="2" xfId="0" applyFont="1" applyBorder="1" applyAlignment="1">
      <alignment wrapText="1"/>
    </xf>
    <xf numFmtId="164" fontId="0" fillId="0" borderId="11" xfId="0" applyNumberFormat="1" applyBorder="1"/>
    <xf numFmtId="0" fontId="0" fillId="0" borderId="13" xfId="0" applyBorder="1"/>
    <xf numFmtId="0" fontId="0" fillId="0" borderId="12" xfId="0" applyBorder="1"/>
    <xf numFmtId="9" fontId="0" fillId="0" borderId="0" xfId="0" applyNumberFormat="1"/>
    <xf numFmtId="3" fontId="0" fillId="0" borderId="1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 applyProtection="1"/>
    <xf numFmtId="0" fontId="1" fillId="0" borderId="3" xfId="0" applyFont="1" applyBorder="1"/>
    <xf numFmtId="0" fontId="3" fillId="0" borderId="0" xfId="0" applyFont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1</xdr:row>
      <xdr:rowOff>247651</xdr:rowOff>
    </xdr:from>
    <xdr:to>
      <xdr:col>3</xdr:col>
      <xdr:colOff>104775</xdr:colOff>
      <xdr:row>8</xdr:row>
      <xdr:rowOff>276225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B490648-4162-4244-A8D0-33D124DFC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475" y="628651"/>
          <a:ext cx="1847850" cy="2533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0</xdr:rowOff>
    </xdr:from>
    <xdr:to>
      <xdr:col>3</xdr:col>
      <xdr:colOff>0</xdr:colOff>
      <xdr:row>4</xdr:row>
      <xdr:rowOff>180974</xdr:rowOff>
    </xdr:to>
    <xdr:pic>
      <xdr:nvPicPr>
        <xdr:cNvPr id="2" name="Afbeelding 1" descr="C:\tempIE5\Tijdelijke Internet-bestanden\Content.Word\texel_logo+payoff+vvv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contrast="20000"/>
        </a:blip>
        <a:srcRect/>
        <a:stretch>
          <a:fillRect/>
        </a:stretch>
      </xdr:blipFill>
      <xdr:spPr bwMode="auto">
        <a:xfrm>
          <a:off x="171451" y="47626"/>
          <a:ext cx="1838324" cy="942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exel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A19" zoomScaleNormal="100" workbookViewId="0">
      <selection activeCell="M35" sqref="M35"/>
    </sheetView>
  </sheetViews>
  <sheetFormatPr defaultRowHeight="15" x14ac:dyDescent="0.25"/>
  <cols>
    <col min="1" max="1" width="14.85546875" customWidth="1"/>
    <col min="2" max="2" width="41" customWidth="1"/>
    <col min="3" max="3" width="10.140625" customWidth="1"/>
    <col min="4" max="4" width="7.140625" customWidth="1"/>
    <col min="5" max="5" width="8" customWidth="1"/>
    <col min="6" max="6" width="4.85546875" customWidth="1"/>
    <col min="7" max="7" width="8.85546875" customWidth="1"/>
    <col min="8" max="8" width="8.28515625" customWidth="1"/>
  </cols>
  <sheetData>
    <row r="1" spans="1:8" ht="30" customHeight="1" x14ac:dyDescent="0.5">
      <c r="A1" s="38" t="s">
        <v>0</v>
      </c>
      <c r="B1" s="38"/>
      <c r="C1" s="38"/>
      <c r="D1" s="38"/>
      <c r="E1" s="38"/>
      <c r="F1" s="38"/>
      <c r="G1" s="38"/>
      <c r="H1" s="38"/>
    </row>
    <row r="2" spans="1:8" ht="21" customHeight="1" x14ac:dyDescent="0.5">
      <c r="A2" s="32"/>
      <c r="B2" s="32"/>
      <c r="C2" s="32"/>
      <c r="D2" s="32"/>
      <c r="E2" s="32"/>
      <c r="F2" s="32"/>
      <c r="G2" s="32"/>
      <c r="H2" s="32"/>
    </row>
    <row r="3" spans="1:8" ht="30" customHeight="1" x14ac:dyDescent="0.5">
      <c r="A3" s="32"/>
      <c r="B3" s="32"/>
      <c r="C3" s="32"/>
      <c r="D3" s="32"/>
      <c r="E3" s="32"/>
      <c r="F3" s="32"/>
      <c r="G3" s="32"/>
      <c r="H3" s="32"/>
    </row>
    <row r="4" spans="1:8" ht="30" customHeight="1" x14ac:dyDescent="0.5">
      <c r="A4" s="32"/>
      <c r="B4" s="32"/>
      <c r="C4" s="32"/>
      <c r="D4" s="32"/>
      <c r="E4" s="32"/>
      <c r="F4" s="32"/>
      <c r="G4" s="32"/>
      <c r="H4" s="32"/>
    </row>
    <row r="5" spans="1:8" ht="30" customHeight="1" x14ac:dyDescent="0.5">
      <c r="A5" s="32"/>
      <c r="B5" s="32"/>
      <c r="C5" s="32"/>
      <c r="D5" s="32"/>
      <c r="E5" s="32"/>
      <c r="F5" s="32"/>
      <c r="G5" s="32"/>
      <c r="H5" s="32"/>
    </row>
    <row r="6" spans="1:8" ht="30" customHeight="1" x14ac:dyDescent="0.5">
      <c r="A6" s="32"/>
      <c r="B6" s="32"/>
      <c r="C6" s="32"/>
      <c r="D6" s="32"/>
      <c r="E6" s="32"/>
      <c r="F6" s="32"/>
      <c r="G6" s="32"/>
      <c r="H6" s="32"/>
    </row>
    <row r="7" spans="1:8" ht="26.25" customHeight="1" x14ac:dyDescent="0.5">
      <c r="A7" s="32"/>
      <c r="B7" s="32"/>
      <c r="C7" s="32"/>
      <c r="D7" s="32"/>
      <c r="E7" s="32"/>
      <c r="F7" s="32"/>
      <c r="G7" s="32"/>
      <c r="H7" s="32"/>
    </row>
    <row r="8" spans="1:8" ht="30" customHeight="1" x14ac:dyDescent="0.5">
      <c r="A8" s="32"/>
      <c r="B8" s="32"/>
      <c r="C8" s="32"/>
      <c r="D8" s="32"/>
      <c r="E8" s="32"/>
      <c r="F8" s="32"/>
      <c r="G8" s="32"/>
      <c r="H8" s="32"/>
    </row>
    <row r="9" spans="1:8" ht="30" customHeight="1" x14ac:dyDescent="0.5">
      <c r="A9" s="32"/>
      <c r="B9" s="32"/>
      <c r="C9" s="32"/>
      <c r="D9" s="32"/>
      <c r="E9" s="32"/>
      <c r="F9" s="32"/>
      <c r="G9" s="32"/>
      <c r="H9" s="32"/>
    </row>
    <row r="10" spans="1:8" ht="9" customHeight="1" x14ac:dyDescent="0.5">
      <c r="A10" s="32"/>
      <c r="B10" s="32"/>
      <c r="C10" s="32"/>
      <c r="D10" s="32"/>
      <c r="E10" s="32"/>
      <c r="F10" s="32"/>
      <c r="G10" s="32"/>
      <c r="H10" s="32"/>
    </row>
    <row r="11" spans="1:8" ht="24.75" customHeight="1" x14ac:dyDescent="0.5">
      <c r="A11" s="32"/>
      <c r="B11" s="35" t="s">
        <v>1</v>
      </c>
      <c r="C11" s="32"/>
      <c r="D11" s="32"/>
      <c r="E11" s="32"/>
      <c r="F11" s="32"/>
      <c r="G11" s="32"/>
      <c r="H11" s="32"/>
    </row>
    <row r="12" spans="1:8" ht="18.75" x14ac:dyDescent="0.3">
      <c r="A12" t="s">
        <v>2</v>
      </c>
      <c r="B12" s="36" t="s">
        <v>3</v>
      </c>
      <c r="C12" t="s">
        <v>4</v>
      </c>
      <c r="D12" t="s">
        <v>5</v>
      </c>
    </row>
    <row r="14" spans="1:8" x14ac:dyDescent="0.25">
      <c r="A14" s="2" t="s">
        <v>6</v>
      </c>
      <c r="B14" s="2"/>
      <c r="C14" s="3"/>
      <c r="D14" s="3"/>
      <c r="E14" s="3"/>
      <c r="F14" s="3"/>
      <c r="G14" s="3"/>
      <c r="H14" s="4"/>
    </row>
    <row r="15" spans="1:8" x14ac:dyDescent="0.25">
      <c r="A15" s="2" t="s">
        <v>7</v>
      </c>
      <c r="B15" s="2"/>
      <c r="C15" s="3"/>
      <c r="D15" s="3"/>
      <c r="E15" s="3"/>
      <c r="F15" s="3"/>
      <c r="G15" s="3"/>
      <c r="H15" s="4"/>
    </row>
    <row r="16" spans="1:8" x14ac:dyDescent="0.25">
      <c r="A16" s="2" t="s">
        <v>8</v>
      </c>
      <c r="B16" s="2"/>
      <c r="C16" s="3"/>
      <c r="D16" s="3"/>
      <c r="E16" s="3"/>
      <c r="F16" s="3"/>
      <c r="G16" s="3"/>
      <c r="H16" s="4"/>
    </row>
    <row r="17" spans="1:10" x14ac:dyDescent="0.25">
      <c r="A17" s="2" t="s">
        <v>9</v>
      </c>
      <c r="B17" s="2"/>
      <c r="C17" s="3"/>
      <c r="D17" s="3"/>
      <c r="E17" s="3"/>
      <c r="F17" s="3"/>
      <c r="G17" s="3"/>
      <c r="H17" s="4"/>
    </row>
    <row r="18" spans="1:10" x14ac:dyDescent="0.25">
      <c r="A18" s="20" t="s">
        <v>10</v>
      </c>
      <c r="B18" s="2"/>
      <c r="C18" s="3"/>
      <c r="D18" s="3"/>
      <c r="E18" s="3"/>
      <c r="F18" s="3"/>
      <c r="G18" s="3"/>
      <c r="H18" s="4"/>
    </row>
    <row r="19" spans="1:10" x14ac:dyDescent="0.25">
      <c r="A19" s="2" t="s">
        <v>11</v>
      </c>
      <c r="B19" s="2"/>
      <c r="C19" s="3"/>
      <c r="D19" s="3"/>
      <c r="E19" s="3"/>
      <c r="F19" s="3"/>
      <c r="G19" s="3"/>
      <c r="H19" s="4"/>
    </row>
    <row r="20" spans="1:10" x14ac:dyDescent="0.25">
      <c r="A20" s="2" t="s">
        <v>12</v>
      </c>
      <c r="B20" s="2"/>
      <c r="C20" s="3"/>
      <c r="D20" s="3"/>
      <c r="E20" s="3"/>
      <c r="F20" s="3"/>
      <c r="G20" s="3"/>
      <c r="H20" s="4"/>
    </row>
    <row r="21" spans="1:10" ht="10.5" customHeight="1" x14ac:dyDescent="0.25"/>
    <row r="22" spans="1:10" ht="9" customHeight="1" x14ac:dyDescent="0.25">
      <c r="A22" s="1"/>
    </row>
    <row r="23" spans="1:10" ht="60.75" customHeight="1" x14ac:dyDescent="0.25">
      <c r="A23" s="5" t="s">
        <v>13</v>
      </c>
      <c r="B23" s="7" t="s">
        <v>14</v>
      </c>
      <c r="C23" s="6" t="s">
        <v>15</v>
      </c>
      <c r="D23" s="23" t="s">
        <v>16</v>
      </c>
      <c r="E23" s="6" t="s">
        <v>17</v>
      </c>
      <c r="F23" s="6" t="s">
        <v>18</v>
      </c>
      <c r="G23" s="6" t="s">
        <v>19</v>
      </c>
      <c r="H23" s="23" t="s">
        <v>20</v>
      </c>
    </row>
    <row r="24" spans="1:10" x14ac:dyDescent="0.25">
      <c r="A24" s="8"/>
      <c r="B24" s="5" t="s">
        <v>21</v>
      </c>
      <c r="C24" s="20">
        <v>10</v>
      </c>
      <c r="D24" s="9">
        <v>0.25</v>
      </c>
      <c r="E24" s="29">
        <f>$G$24/(1+$F$24)*(1-D24)</f>
        <v>1.8595041322314052</v>
      </c>
      <c r="F24" s="9">
        <v>0.21</v>
      </c>
      <c r="G24" s="24">
        <v>3</v>
      </c>
      <c r="H24" s="10">
        <f>G24/(1+F24)-E24</f>
        <v>0.61983471074380159</v>
      </c>
      <c r="I24" s="22"/>
      <c r="J24" s="27"/>
    </row>
    <row r="25" spans="1:10" x14ac:dyDescent="0.25">
      <c r="A25" s="11"/>
      <c r="B25" s="11"/>
      <c r="C25" s="25">
        <v>25</v>
      </c>
      <c r="D25" s="12">
        <v>0.3</v>
      </c>
      <c r="E25" s="30">
        <f t="shared" ref="E25:E28" si="0">$G$24/(1+$F$24)*(1-D25)</f>
        <v>1.7355371900826446</v>
      </c>
      <c r="F25" s="11"/>
      <c r="G25" s="25"/>
      <c r="H25" s="13">
        <f t="shared" ref="H25:H33" si="1">G$24/(1+F$24)-E25</f>
        <v>0.74380165289256217</v>
      </c>
      <c r="J25" s="27"/>
    </row>
    <row r="26" spans="1:10" x14ac:dyDescent="0.25">
      <c r="A26" s="11"/>
      <c r="B26" s="11"/>
      <c r="C26" s="25">
        <v>100</v>
      </c>
      <c r="D26" s="12">
        <v>0.35</v>
      </c>
      <c r="E26" s="30">
        <f t="shared" si="0"/>
        <v>1.6115702479338845</v>
      </c>
      <c r="F26" s="11"/>
      <c r="G26" s="25"/>
      <c r="H26" s="13">
        <f t="shared" si="1"/>
        <v>0.86776859504132231</v>
      </c>
      <c r="J26" s="27"/>
    </row>
    <row r="27" spans="1:10" x14ac:dyDescent="0.25">
      <c r="A27" s="11"/>
      <c r="B27" s="11"/>
      <c r="C27" s="25">
        <v>500</v>
      </c>
      <c r="D27" s="12">
        <v>0.4</v>
      </c>
      <c r="E27" s="30">
        <f t="shared" si="0"/>
        <v>1.4876033057851241</v>
      </c>
      <c r="F27" s="11"/>
      <c r="G27" s="25"/>
      <c r="H27" s="13">
        <f t="shared" si="1"/>
        <v>0.99173553719008267</v>
      </c>
      <c r="J27" s="27"/>
    </row>
    <row r="28" spans="1:10" x14ac:dyDescent="0.25">
      <c r="A28" s="14"/>
      <c r="B28" s="14"/>
      <c r="C28" s="28">
        <v>1000</v>
      </c>
      <c r="D28" s="15">
        <v>0.45</v>
      </c>
      <c r="E28" s="31">
        <f t="shared" si="0"/>
        <v>1.3636363636363638</v>
      </c>
      <c r="F28" s="14"/>
      <c r="G28" s="26"/>
      <c r="H28" s="16">
        <f t="shared" si="1"/>
        <v>1.115702479338843</v>
      </c>
      <c r="J28" s="27"/>
    </row>
    <row r="29" spans="1:10" x14ac:dyDescent="0.25">
      <c r="A29" s="8"/>
      <c r="B29" s="5" t="s">
        <v>22</v>
      </c>
      <c r="C29" s="20">
        <v>10</v>
      </c>
      <c r="D29" s="9">
        <v>0.25</v>
      </c>
      <c r="E29" s="29">
        <f>$G$29/(1+$F$29)*(1-D29)</f>
        <v>1.8595041322314052</v>
      </c>
      <c r="F29" s="9">
        <v>0.21</v>
      </c>
      <c r="G29" s="24">
        <v>3</v>
      </c>
      <c r="H29" s="10">
        <f t="shared" si="1"/>
        <v>0.61983471074380159</v>
      </c>
      <c r="I29" s="22"/>
      <c r="J29" s="27"/>
    </row>
    <row r="30" spans="1:10" x14ac:dyDescent="0.25">
      <c r="A30" s="11"/>
      <c r="B30" s="37" t="s">
        <v>23</v>
      </c>
      <c r="C30" s="25">
        <v>25</v>
      </c>
      <c r="D30" s="12">
        <v>0.3</v>
      </c>
      <c r="E30" s="30">
        <f t="shared" ref="E30:E33" si="2">$G$29/(1+$F$29)*(1-D30)</f>
        <v>1.7355371900826446</v>
      </c>
      <c r="F30" s="11"/>
      <c r="G30" s="25"/>
      <c r="H30" s="13">
        <f t="shared" si="1"/>
        <v>0.74380165289256217</v>
      </c>
      <c r="J30" s="27"/>
    </row>
    <row r="31" spans="1:10" x14ac:dyDescent="0.25">
      <c r="A31" s="11"/>
      <c r="B31" s="11"/>
      <c r="C31" s="25">
        <v>100</v>
      </c>
      <c r="D31" s="12">
        <v>0.35</v>
      </c>
      <c r="E31" s="30">
        <f t="shared" si="2"/>
        <v>1.6115702479338845</v>
      </c>
      <c r="F31" s="11"/>
      <c r="G31" s="25"/>
      <c r="H31" s="13">
        <f t="shared" si="1"/>
        <v>0.86776859504132231</v>
      </c>
      <c r="J31" s="27"/>
    </row>
    <row r="32" spans="1:10" x14ac:dyDescent="0.25">
      <c r="A32" s="11"/>
      <c r="B32" s="11"/>
      <c r="C32" s="25">
        <v>500</v>
      </c>
      <c r="D32" s="12">
        <v>0.4</v>
      </c>
      <c r="E32" s="30">
        <f t="shared" si="2"/>
        <v>1.4876033057851241</v>
      </c>
      <c r="F32" s="11"/>
      <c r="G32" s="25"/>
      <c r="H32" s="13">
        <f t="shared" si="1"/>
        <v>0.99173553719008267</v>
      </c>
      <c r="J32" s="27"/>
    </row>
    <row r="33" spans="1:12" x14ac:dyDescent="0.25">
      <c r="A33" s="14"/>
      <c r="B33" s="14"/>
      <c r="C33" s="28">
        <v>1000</v>
      </c>
      <c r="D33" s="15">
        <v>0.45</v>
      </c>
      <c r="E33" s="31">
        <f t="shared" si="2"/>
        <v>1.3636363636363638</v>
      </c>
      <c r="F33" s="14"/>
      <c r="G33" s="26"/>
      <c r="H33" s="16">
        <f t="shared" si="1"/>
        <v>1.115702479338843</v>
      </c>
      <c r="J33" s="27"/>
    </row>
    <row r="34" spans="1:12" x14ac:dyDescent="0.25">
      <c r="A34" s="17"/>
      <c r="B34" s="7" t="s">
        <v>24</v>
      </c>
      <c r="C34" s="17">
        <v>10</v>
      </c>
      <c r="D34" s="15">
        <v>0.4</v>
      </c>
      <c r="E34" s="29">
        <f t="shared" ref="E34:E41" si="3">G34/(1+F34)*(1-D34)</f>
        <v>4.9338842975206614</v>
      </c>
      <c r="F34" s="18">
        <v>0.21</v>
      </c>
      <c r="G34" s="19">
        <v>9.9499999999999993</v>
      </c>
      <c r="H34" s="16">
        <f>G34/(1+F34)-E34</f>
        <v>3.2892561983471076</v>
      </c>
      <c r="J34" s="27"/>
    </row>
    <row r="35" spans="1:12" x14ac:dyDescent="0.25">
      <c r="A35" s="17"/>
      <c r="B35" s="7" t="s">
        <v>25</v>
      </c>
      <c r="C35" s="17">
        <v>10</v>
      </c>
      <c r="D35" s="15">
        <v>0.4</v>
      </c>
      <c r="E35" s="29">
        <f t="shared" si="3"/>
        <v>1.3761467889908257</v>
      </c>
      <c r="F35" s="18">
        <v>0.09</v>
      </c>
      <c r="G35" s="19">
        <v>2.5</v>
      </c>
      <c r="H35" s="16">
        <f t="shared" ref="H35:H37" si="4">G35/(1+F35)-E35</f>
        <v>0.91743119266055051</v>
      </c>
      <c r="J35" s="27"/>
    </row>
    <row r="36" spans="1:12" x14ac:dyDescent="0.25">
      <c r="A36" s="17"/>
      <c r="B36" s="5" t="s">
        <v>26</v>
      </c>
      <c r="C36" s="17">
        <v>10</v>
      </c>
      <c r="D36" s="15">
        <v>0.4</v>
      </c>
      <c r="E36" s="29">
        <f t="shared" si="3"/>
        <v>1.3761467889908257</v>
      </c>
      <c r="F36" s="18">
        <v>0.09</v>
      </c>
      <c r="G36" s="19">
        <v>2.5</v>
      </c>
      <c r="H36" s="16">
        <f t="shared" ref="H36" si="5">G36/(1+F36)-E36</f>
        <v>0.91743119266055051</v>
      </c>
      <c r="J36" s="27"/>
    </row>
    <row r="37" spans="1:12" x14ac:dyDescent="0.25">
      <c r="A37" s="8"/>
      <c r="B37" s="23" t="s">
        <v>27</v>
      </c>
      <c r="C37" s="8">
        <v>10</v>
      </c>
      <c r="D37" s="15">
        <v>0.4</v>
      </c>
      <c r="E37" s="29">
        <f>G37/(1+F37)*(1-D37)</f>
        <v>0.55045871559633019</v>
      </c>
      <c r="F37" s="18">
        <v>0.09</v>
      </c>
      <c r="G37" s="10">
        <v>1</v>
      </c>
      <c r="H37" s="16">
        <f t="shared" si="4"/>
        <v>0.3669724770642202</v>
      </c>
      <c r="J37" s="27"/>
    </row>
    <row r="38" spans="1:12" ht="30" x14ac:dyDescent="0.25">
      <c r="A38" s="8"/>
      <c r="B38" s="23" t="s">
        <v>35</v>
      </c>
      <c r="C38" s="8">
        <v>10</v>
      </c>
      <c r="D38" s="15">
        <v>0.4</v>
      </c>
      <c r="E38" s="29">
        <f t="shared" si="3"/>
        <v>2.7247706422018347</v>
      </c>
      <c r="F38" s="18">
        <v>0.09</v>
      </c>
      <c r="G38" s="10">
        <v>4.95</v>
      </c>
      <c r="H38" s="16">
        <f t="shared" ref="H38:H41" si="6">G38/(1+F38)-E38</f>
        <v>1.8165137614678897</v>
      </c>
      <c r="J38" s="27"/>
      <c r="L38" t="s">
        <v>28</v>
      </c>
    </row>
    <row r="39" spans="1:12" ht="30" x14ac:dyDescent="0.25">
      <c r="A39" s="8"/>
      <c r="B39" s="23" t="s">
        <v>36</v>
      </c>
      <c r="C39" s="8">
        <v>10</v>
      </c>
      <c r="D39" s="15">
        <v>0.4</v>
      </c>
      <c r="E39" s="29">
        <f t="shared" si="3"/>
        <v>2.7247706422018347</v>
      </c>
      <c r="F39" s="18">
        <v>0.09</v>
      </c>
      <c r="G39" s="10">
        <v>4.95</v>
      </c>
      <c r="H39" s="16">
        <f t="shared" si="6"/>
        <v>1.8165137614678897</v>
      </c>
      <c r="J39" s="27"/>
    </row>
    <row r="40" spans="1:12" x14ac:dyDescent="0.25">
      <c r="A40" s="17"/>
      <c r="B40" s="5" t="s">
        <v>29</v>
      </c>
      <c r="C40" s="8">
        <v>10</v>
      </c>
      <c r="D40" s="15">
        <v>0.25</v>
      </c>
      <c r="E40" s="29">
        <f>G40/(1+F40)*(1-D40)</f>
        <v>11.662844036697246</v>
      </c>
      <c r="F40" s="18">
        <v>0.09</v>
      </c>
      <c r="G40" s="10">
        <v>16.95</v>
      </c>
      <c r="H40" s="16">
        <f t="shared" ref="H40" si="7">G40/(1+F40)-E40</f>
        <v>3.887614678899082</v>
      </c>
      <c r="J40" s="27"/>
    </row>
    <row r="41" spans="1:12" ht="16.5" customHeight="1" x14ac:dyDescent="0.25">
      <c r="A41" s="17"/>
      <c r="B41" s="23" t="s">
        <v>30</v>
      </c>
      <c r="C41" s="8">
        <v>10</v>
      </c>
      <c r="D41" s="15">
        <v>0.3</v>
      </c>
      <c r="E41" s="29">
        <f t="shared" si="3"/>
        <v>1.4462809917355373</v>
      </c>
      <c r="F41" s="21">
        <v>0.21</v>
      </c>
      <c r="G41" s="10">
        <v>2.5</v>
      </c>
      <c r="H41" s="16">
        <f t="shared" si="6"/>
        <v>0.61983471074380181</v>
      </c>
      <c r="J41" s="27"/>
    </row>
    <row r="42" spans="1:12" ht="16.5" customHeight="1" x14ac:dyDescent="0.25">
      <c r="A42" s="17"/>
      <c r="B42" s="23" t="s">
        <v>31</v>
      </c>
      <c r="C42" s="8">
        <v>10</v>
      </c>
      <c r="D42" s="15">
        <v>0.1</v>
      </c>
      <c r="E42" s="29">
        <f>G42/(1+F42)*(1-D42)</f>
        <v>8.2568807339449553</v>
      </c>
      <c r="F42" s="21">
        <v>0.09</v>
      </c>
      <c r="G42" s="10">
        <v>10</v>
      </c>
      <c r="H42" s="16">
        <f t="shared" ref="H42" si="8">G42/(1+F42)-E42</f>
        <v>0.9174311926605494</v>
      </c>
      <c r="J42" s="27"/>
    </row>
    <row r="43" spans="1:12" ht="15" customHeight="1" x14ac:dyDescent="0.25">
      <c r="A43" s="17"/>
      <c r="B43" s="23" t="s">
        <v>32</v>
      </c>
      <c r="C43" s="34" t="s">
        <v>33</v>
      </c>
      <c r="D43" s="34" t="s">
        <v>33</v>
      </c>
      <c r="E43" s="19">
        <v>24.95</v>
      </c>
      <c r="F43" s="21">
        <v>0.21</v>
      </c>
      <c r="G43" s="34" t="s">
        <v>33</v>
      </c>
      <c r="H43" s="34" t="s">
        <v>33</v>
      </c>
      <c r="J43" s="27"/>
    </row>
    <row r="44" spans="1:12" ht="15" customHeight="1" x14ac:dyDescent="0.25">
      <c r="A44" s="17"/>
      <c r="B44" s="6" t="s">
        <v>34</v>
      </c>
      <c r="C44" s="34" t="s">
        <v>33</v>
      </c>
      <c r="D44" s="34" t="s">
        <v>33</v>
      </c>
      <c r="E44" s="19">
        <v>14.95</v>
      </c>
      <c r="F44" s="18">
        <v>0.21</v>
      </c>
      <c r="G44" s="34" t="s">
        <v>33</v>
      </c>
      <c r="H44" s="34" t="s">
        <v>33</v>
      </c>
      <c r="J44" s="27"/>
    </row>
    <row r="45" spans="1:12" ht="9.75" customHeight="1" x14ac:dyDescent="0.25">
      <c r="B45" s="33"/>
      <c r="D45" s="27"/>
      <c r="E45" s="22"/>
      <c r="F45" s="27"/>
      <c r="G45" s="22"/>
      <c r="H45" s="22"/>
      <c r="J45" s="27"/>
    </row>
    <row r="46" spans="1:12" ht="13.5" customHeight="1" x14ac:dyDescent="0.25">
      <c r="A46" t="s">
        <v>37</v>
      </c>
    </row>
    <row r="47" spans="1:12" ht="8.25" customHeight="1" x14ac:dyDescent="0.25"/>
  </sheetData>
  <mergeCells count="1">
    <mergeCell ref="A1:H1"/>
  </mergeCells>
  <hyperlinks>
    <hyperlink ref="B12" r:id="rId1" xr:uid="{00000000-0004-0000-0000-000000000000}"/>
  </hyperlinks>
  <pageMargins left="0.43307086614173229" right="0.31496062992125984" top="0.23" bottom="0.31496062992125984" header="0.19685039370078741" footer="0.15748031496062992"/>
  <pageSetup paperSize="9" scale="90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D20D919A9248ADBA1D1C57F660AF" ma:contentTypeVersion="6" ma:contentTypeDescription="Een nieuw document maken." ma:contentTypeScope="" ma:versionID="1efdd36a861d2eb3b3707b07eab9b922">
  <xsd:schema xmlns:xsd="http://www.w3.org/2001/XMLSchema" xmlns:xs="http://www.w3.org/2001/XMLSchema" xmlns:p="http://schemas.microsoft.com/office/2006/metadata/properties" xmlns:ns2="7f02c377-17a0-4b9f-8825-93486d317c88" xmlns:ns3="1435ad80-3154-4a2a-ac9a-831c247df821" targetNamespace="http://schemas.microsoft.com/office/2006/metadata/properties" ma:root="true" ma:fieldsID="8580e6e17712bdd77508d9635a36dd79" ns2:_="" ns3:_="">
    <xsd:import namespace="7f02c377-17a0-4b9f-8825-93486d317c88"/>
    <xsd:import namespace="1435ad80-3154-4a2a-ac9a-831c247df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2c377-17a0-4b9f-8825-93486d317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ad80-3154-4a2a-ac9a-831c247df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2348C-EFD5-45DE-91E7-CC388CE6A6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3417BD-C17D-4265-BA07-05EB6AB99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B6674B-9846-49C5-B0BC-47668A319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2c377-17a0-4b9f-8825-93486d317c88"/>
    <ds:schemaRef ds:uri="1435ad80-3154-4a2a-ac9a-831c247df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Bestellijst</vt:lpstr>
      <vt:lpstr>Blad 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</dc:creator>
  <cp:keywords/>
  <dc:description/>
  <cp:lastModifiedBy>Danielle Snowden [ VVV Texel ]</cp:lastModifiedBy>
  <cp:revision/>
  <dcterms:created xsi:type="dcterms:W3CDTF">2010-02-22T07:52:10Z</dcterms:created>
  <dcterms:modified xsi:type="dcterms:W3CDTF">2025-11-07T08:11:42Z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0x0101006098D20D919A9248ADBA1D1C57F660AF</vt:lpwstr>
  </property>
  <property fmtid="{D5CDD505-2E9C-101B-9397-08002B2CF9AE}" pid="3" name="Order">
    <vt:r8>21800</vt:r8>
  </property>
  <property fmtid="{D5CDD505-2E9C-101B-9397-08002B2CF9AE}" pid="4" name="MediaServiceImageTags">
    <vt:lpwstr/>
  </property>
</Properties>
</file>